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4 - ABRIL\"/>
    </mc:Choice>
  </mc:AlternateContent>
  <xr:revisionPtr revIDLastSave="0" documentId="13_ncr:1_{DB0D585F-5F3C-4277-B498-531BC959DDCA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M51" i="1"/>
  <c r="N51" i="1"/>
  <c r="O51" i="1"/>
  <c r="P51" i="1"/>
  <c r="Q51" i="1"/>
  <c r="R51" i="1"/>
  <c r="S51" i="1"/>
  <c r="Q33" i="1"/>
  <c r="R33" i="1"/>
  <c r="Q17" i="1"/>
  <c r="Q20" i="1"/>
  <c r="R50" i="1"/>
  <c r="Q50" i="1"/>
  <c r="S50" i="1" s="1"/>
  <c r="R49" i="1"/>
  <c r="Q49" i="1"/>
  <c r="S49" i="1" s="1"/>
  <c r="R47" i="1" l="1"/>
  <c r="Q47" i="1"/>
  <c r="S47" i="1" s="1"/>
  <c r="R46" i="1"/>
  <c r="Q46" i="1"/>
  <c r="S46" i="1" s="1"/>
  <c r="R48" i="1"/>
  <c r="Q48" i="1"/>
  <c r="S48" i="1" s="1"/>
  <c r="R45" i="1"/>
  <c r="Q45" i="1"/>
  <c r="S45" i="1" s="1"/>
  <c r="R44" i="1"/>
  <c r="Q44" i="1"/>
  <c r="S44" i="1" s="1"/>
  <c r="R42" i="1"/>
  <c r="Q42" i="1"/>
  <c r="S42" i="1" s="1"/>
  <c r="Q43" i="1"/>
  <c r="S43" i="1" s="1"/>
  <c r="R43" i="1"/>
  <c r="R41" i="1"/>
  <c r="Q41" i="1"/>
  <c r="S41" i="1" s="1"/>
  <c r="R40" i="1"/>
  <c r="Q40" i="1"/>
  <c r="S40" i="1" s="1"/>
  <c r="Q37" i="1" l="1"/>
  <c r="S37" i="1" s="1"/>
  <c r="R37" i="1"/>
  <c r="Q38" i="1"/>
  <c r="S38" i="1" s="1"/>
  <c r="R38" i="1"/>
  <c r="Q39" i="1"/>
  <c r="S39" i="1" s="1"/>
  <c r="R39" i="1"/>
  <c r="Q35" i="1"/>
  <c r="S35" i="1" s="1"/>
  <c r="R35" i="1"/>
  <c r="Q36" i="1"/>
  <c r="S36" i="1" s="1"/>
  <c r="R36" i="1"/>
  <c r="Q32" i="1"/>
  <c r="S32" i="1" s="1"/>
  <c r="R32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S17" i="1" l="1"/>
</calcChain>
</file>

<file path=xl/sharedStrings.xml><?xml version="1.0" encoding="utf-8"?>
<sst xmlns="http://schemas.openxmlformats.org/spreadsheetml/2006/main" count="249" uniqueCount="126">
  <si>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</si>
  <si>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</si>
  <si>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</si>
  <si>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</si>
  <si>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</si>
  <si>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</si>
  <si>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</si>
  <si>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</si>
  <si>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</si>
  <si>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</si>
  <si>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</si>
  <si>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</si>
  <si>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</si>
  <si>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</si>
  <si>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</si>
  <si>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</si>
  <si>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</si>
  <si>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</si>
  <si>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</si>
  <si>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</si>
  <si>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</si>
  <si>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</si>
  <si>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</si>
  <si>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</si>
  <si>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</si>
  <si>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</si>
  <si>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</si>
  <si>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</si>
  <si>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</si>
  <si>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</si>
  <si>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</si>
  <si>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</si>
  <si>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</si>
  <si>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</si>
  <si>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</si>
  <si>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</si>
  <si>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</si>
  <si>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</si>
  <si>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</si>
  <si>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</si>
  <si>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</si>
  <si>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</si>
  <si>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</si>
  <si>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</si>
  <si>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</si>
  <si>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</si>
  <si>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</si>
  <si>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</si>
  <si>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</si>
  <si>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</si>
  <si>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</si>
  <si>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</si>
  <si>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</si>
  <si>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</si>
  <si>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</si>
  <si>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</si>
  <si>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</si>
  <si>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</si>
  <si>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</si>
  <si>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</si>
  <si>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</si>
  <si>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</si>
  <si>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</si>
  <si>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</si>
  <si>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</si>
  <si>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</si>
  <si>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</si>
  <si>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</si>
  <si>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</si>
  <si>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</si>
  <si>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</si>
  <si>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</si>
  <si>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</si>
  <si>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</si>
  <si>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</si>
  <si>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</si>
  <si>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</si>
  <si>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</si>
  <si>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</si>
  <si>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</si>
  <si>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</si>
  <si>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</si>
  <si>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</si>
  <si>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</si>
  <si>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</si>
  <si>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</si>
  <si>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</si>
  <si>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</si>
  <si>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</si>
  <si>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</si>
  <si>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</si>
  <si>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</si>
  <si>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</si>
  <si>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</si>
  <si>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</si>
  <si>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</si>
  <si>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</si>
  <si>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</si>
  <si>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</si>
  <si>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</si>
  <si>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</si>
  <si>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</si>
  <si>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</si>
  <si>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</si>
  <si>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</si>
  <si>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</si>
  <si>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</si>
  <si>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</si>
  <si>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</si>
  <si>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</si>
  <si>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</si>
  <si>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</si>
  <si>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</si>
  <si>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</si>
  <si>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</si>
  <si>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</si>
  <si>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</si>
  <si>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</si>
  <si>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</si>
  <si>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</si>
  <si>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</si>
  <si>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</si>
  <si>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0169-S</t>
  </si>
  <si>
    <t xml:space="preserve">JOSE LUIS JIMENEZ SOSA </t>
  </si>
  <si>
    <t>Total de Servidores Públicos en Compesansación Militar: 34</t>
  </si>
  <si>
    <t>Correspondiente al mes de 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</si>
</sst>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316920</xdr:colOff>
      <xdr:row>2</xdr:row>
      <xdr:rowOff>15586</xdr:rowOff>
    </xdr:from>
    <xdr:to>
      <xdr:col>7</xdr:col>
      <xdr:colOff>702249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77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2</xdr:row>
      <xdr:rowOff>133350</xdr:rowOff>
    </xdr:from>
    <xdr:to>
      <xdr:col>5</xdr:col>
      <xdr:colOff>857250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2650" y="514350"/>
          <a:ext cx="127635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topLeftCell="D1" zoomScale="50" zoomScaleNormal="50" zoomScaleSheetLayoutView="50" workbookViewId="0">
      <pane ySplit="16" topLeftCell="A48" activePane="bottomLeft" state="frozen"/>
      <selection pane="bottomLeft" activeCell="G58" sqref="G58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7.7109375" style="31" customWidth="1"/>
    <col min="4" max="4" width="80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8"/>
      <c r="E8" s="48"/>
      <c r="F8" s="48"/>
      <c r="G8" s="48"/>
      <c r="H8" s="48"/>
      <c r="I8" s="48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49"/>
      <c r="E9" s="49"/>
      <c r="F9" s="49"/>
      <c r="G9" s="49"/>
      <c r="H9" s="49"/>
      <c r="I9" s="49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0"/>
      <c r="E10" s="50"/>
      <c r="F10" s="50"/>
      <c r="G10" s="50"/>
      <c r="H10" s="50"/>
      <c r="I10" s="50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1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28.5" x14ac:dyDescent="0.2">
      <c r="A12" s="51" t="s">
        <v>125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2" t="s">
        <v>1</v>
      </c>
      <c r="B14" s="55" t="s">
        <v>2</v>
      </c>
      <c r="C14" s="55" t="s">
        <v>3</v>
      </c>
      <c r="D14" s="55" t="s">
        <v>4</v>
      </c>
      <c r="E14" s="38"/>
      <c r="F14" s="55" t="s">
        <v>5</v>
      </c>
      <c r="G14" s="74" t="s">
        <v>6</v>
      </c>
      <c r="H14" s="77" t="s">
        <v>7</v>
      </c>
      <c r="I14" s="77" t="s">
        <v>8</v>
      </c>
      <c r="J14" s="44" t="s">
        <v>9</v>
      </c>
      <c r="K14" s="44"/>
      <c r="L14" s="44"/>
      <c r="M14" s="44"/>
      <c r="N14" s="44"/>
      <c r="O14" s="44"/>
      <c r="P14" s="45"/>
      <c r="Q14" s="46" t="s">
        <v>10</v>
      </c>
      <c r="R14" s="47"/>
      <c r="S14" s="52" t="s">
        <v>11</v>
      </c>
      <c r="T14" s="52" t="s">
        <v>12</v>
      </c>
    </row>
    <row r="15" spans="1:20" ht="47.25" customHeight="1" thickBot="1" x14ac:dyDescent="0.25">
      <c r="A15" s="53"/>
      <c r="B15" s="56"/>
      <c r="C15" s="56"/>
      <c r="D15" s="56"/>
      <c r="E15" s="39" t="s">
        <v>13</v>
      </c>
      <c r="F15" s="56"/>
      <c r="G15" s="75"/>
      <c r="H15" s="64"/>
      <c r="I15" s="64"/>
      <c r="J15" s="63" t="s">
        <v>14</v>
      </c>
      <c r="K15" s="63"/>
      <c r="L15" s="64" t="s">
        <v>15</v>
      </c>
      <c r="M15" s="66" t="s">
        <v>16</v>
      </c>
      <c r="N15" s="63"/>
      <c r="O15" s="67" t="s">
        <v>17</v>
      </c>
      <c r="P15" s="68" t="s">
        <v>18</v>
      </c>
      <c r="Q15" s="70" t="s">
        <v>19</v>
      </c>
      <c r="R15" s="72" t="s">
        <v>20</v>
      </c>
      <c r="S15" s="53"/>
      <c r="T15" s="53"/>
    </row>
    <row r="16" spans="1:20" ht="39" customHeight="1" thickBot="1" x14ac:dyDescent="0.25">
      <c r="A16" s="54"/>
      <c r="B16" s="57"/>
      <c r="C16" s="57"/>
      <c r="D16" s="57"/>
      <c r="E16" s="40" t="s">
        <v>21</v>
      </c>
      <c r="F16" s="57"/>
      <c r="G16" s="76"/>
      <c r="H16" s="65"/>
      <c r="I16" s="65"/>
      <c r="J16" s="41" t="s">
        <v>22</v>
      </c>
      <c r="K16" s="42" t="s">
        <v>23</v>
      </c>
      <c r="L16" s="65"/>
      <c r="M16" s="41" t="s">
        <v>24</v>
      </c>
      <c r="N16" s="42" t="s">
        <v>25</v>
      </c>
      <c r="O16" s="65"/>
      <c r="P16" s="69"/>
      <c r="Q16" s="71"/>
      <c r="R16" s="73"/>
      <c r="S16" s="54"/>
      <c r="T16" s="53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9" si="0">+H17+I17+J17+K17+L17+M17+N17+O17+P17</f>
        <v>8582.94</v>
      </c>
      <c r="R17" s="15">
        <f t="shared" ref="R17:R39" si="1">K17+L17+N17</f>
        <v>0</v>
      </c>
      <c r="S17" s="4">
        <f t="shared" ref="S17:S39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122</v>
      </c>
      <c r="B33" s="19" t="s">
        <v>123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ref="Q33" si="3">+H33+I33+J33+K33+L33+M33+N33+O33+P33</f>
        <v>0</v>
      </c>
      <c r="R33" s="15">
        <f t="shared" ref="R33" si="4">K33+L33+N33</f>
        <v>0</v>
      </c>
      <c r="S33" s="43">
        <v>7000</v>
      </c>
      <c r="T33" s="18">
        <v>123</v>
      </c>
    </row>
    <row r="34" spans="1:20" s="5" customFormat="1" ht="42" customHeight="1" x14ac:dyDescent="0.45">
      <c r="A34" s="18" t="s">
        <v>80</v>
      </c>
      <c r="B34" s="19" t="s">
        <v>81</v>
      </c>
      <c r="C34" s="19" t="s">
        <v>47</v>
      </c>
      <c r="D34" s="19" t="s">
        <v>32</v>
      </c>
      <c r="E34" s="19" t="s">
        <v>30</v>
      </c>
      <c r="F34" s="18" t="s">
        <v>38</v>
      </c>
      <c r="G34" s="20">
        <v>20000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20000</v>
      </c>
      <c r="T34" s="18">
        <v>122</v>
      </c>
    </row>
    <row r="35" spans="1:20" s="5" customFormat="1" ht="42" customHeight="1" x14ac:dyDescent="0.45">
      <c r="A35" s="18" t="s">
        <v>82</v>
      </c>
      <c r="B35" s="23" t="s">
        <v>83</v>
      </c>
      <c r="C35" s="19" t="s">
        <v>47</v>
      </c>
      <c r="D35" s="23" t="s">
        <v>32</v>
      </c>
      <c r="E35" s="23" t="s">
        <v>30</v>
      </c>
      <c r="F35" s="18" t="s">
        <v>38</v>
      </c>
      <c r="G35" s="24">
        <v>10000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10000</v>
      </c>
      <c r="T35" s="18">
        <v>122</v>
      </c>
    </row>
    <row r="36" spans="1:20" s="5" customFormat="1" ht="42" customHeight="1" x14ac:dyDescent="0.45">
      <c r="A36" s="18" t="s">
        <v>84</v>
      </c>
      <c r="B36" s="19" t="s">
        <v>85</v>
      </c>
      <c r="C36" s="19" t="s">
        <v>47</v>
      </c>
      <c r="D36" s="19" t="s">
        <v>32</v>
      </c>
      <c r="E36" s="19" t="s">
        <v>30</v>
      </c>
      <c r="F36" s="18" t="s">
        <v>38</v>
      </c>
      <c r="G36" s="20">
        <v>7000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7000</v>
      </c>
      <c r="T36" s="18">
        <v>122</v>
      </c>
    </row>
    <row r="37" spans="1:20" s="5" customFormat="1" ht="45.75" customHeight="1" x14ac:dyDescent="0.45">
      <c r="A37" s="18" t="s">
        <v>89</v>
      </c>
      <c r="B37" s="19" t="s">
        <v>93</v>
      </c>
      <c r="C37" s="19" t="s">
        <v>97</v>
      </c>
      <c r="D37" s="19" t="s">
        <v>74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90</v>
      </c>
      <c r="B38" s="19" t="s">
        <v>94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15000</v>
      </c>
      <c r="T38" s="18">
        <v>122</v>
      </c>
    </row>
    <row r="39" spans="1:20" s="5" customFormat="1" ht="42" customHeight="1" x14ac:dyDescent="0.45">
      <c r="A39" s="18" t="s">
        <v>91</v>
      </c>
      <c r="B39" s="19" t="s">
        <v>95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18000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0"/>
        <v>0</v>
      </c>
      <c r="R39" s="15">
        <f t="shared" si="1"/>
        <v>0</v>
      </c>
      <c r="S39" s="4">
        <f t="shared" si="2"/>
        <v>18000</v>
      </c>
      <c r="T39" s="18">
        <v>122</v>
      </c>
    </row>
    <row r="40" spans="1:20" s="5" customFormat="1" ht="42" customHeight="1" x14ac:dyDescent="0.45">
      <c r="A40" s="18" t="s">
        <v>92</v>
      </c>
      <c r="B40" s="19" t="s">
        <v>96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" si="5">+H40+I40+J40+K40+L40+M40+N40+O40+P40</f>
        <v>0</v>
      </c>
      <c r="R40" s="15">
        <f t="shared" ref="R40" si="6">K40+L40+N40</f>
        <v>0</v>
      </c>
      <c r="S40" s="4">
        <f t="shared" ref="S40" si="7">+G40-Q40</f>
        <v>15000</v>
      </c>
      <c r="T40" s="18">
        <v>122</v>
      </c>
    </row>
    <row r="41" spans="1:20" s="5" customFormat="1" ht="42" customHeight="1" x14ac:dyDescent="0.45">
      <c r="A41" s="18" t="s">
        <v>98</v>
      </c>
      <c r="B41" s="19" t="s">
        <v>99</v>
      </c>
      <c r="C41" s="19" t="s">
        <v>47</v>
      </c>
      <c r="D41" s="19" t="s">
        <v>32</v>
      </c>
      <c r="E41" s="19" t="s">
        <v>30</v>
      </c>
      <c r="F41" s="18" t="s">
        <v>38</v>
      </c>
      <c r="G41" s="20">
        <v>15000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:Q44" si="8">+H41+I41+J41+K41+L41+M41+N41+O41+P41</f>
        <v>0</v>
      </c>
      <c r="R41" s="15">
        <f t="shared" ref="R41:R44" si="9">K41+L41+N41</f>
        <v>0</v>
      </c>
      <c r="S41" s="4">
        <f t="shared" ref="S41:S44" si="10">+G41-Q41</f>
        <v>15000</v>
      </c>
      <c r="T41" s="18">
        <v>122</v>
      </c>
    </row>
    <row r="42" spans="1:20" s="5" customFormat="1" ht="42" customHeight="1" x14ac:dyDescent="0.45">
      <c r="A42" s="18" t="s">
        <v>103</v>
      </c>
      <c r="B42" s="19" t="s">
        <v>105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12000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8"/>
        <v>0</v>
      </c>
      <c r="R42" s="15">
        <f t="shared" si="9"/>
        <v>0</v>
      </c>
      <c r="S42" s="4">
        <f t="shared" si="10"/>
        <v>12000</v>
      </c>
      <c r="T42" s="18">
        <v>122</v>
      </c>
    </row>
    <row r="43" spans="1:20" s="5" customFormat="1" ht="42" customHeight="1" x14ac:dyDescent="0.45">
      <c r="A43" s="18" t="s">
        <v>104</v>
      </c>
      <c r="B43" s="19" t="s">
        <v>106</v>
      </c>
      <c r="C43" s="19" t="s">
        <v>47</v>
      </c>
      <c r="D43" s="19" t="s">
        <v>49</v>
      </c>
      <c r="E43" s="19" t="s">
        <v>30</v>
      </c>
      <c r="F43" s="18" t="s">
        <v>38</v>
      </c>
      <c r="G43" s="20">
        <v>7000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8"/>
        <v>0</v>
      </c>
      <c r="R43" s="15">
        <f t="shared" si="9"/>
        <v>0</v>
      </c>
      <c r="S43" s="4">
        <f t="shared" si="10"/>
        <v>7000</v>
      </c>
      <c r="T43" s="18">
        <v>122</v>
      </c>
    </row>
    <row r="44" spans="1:20" s="5" customFormat="1" ht="42" customHeight="1" x14ac:dyDescent="0.45">
      <c r="A44" s="18" t="s">
        <v>109</v>
      </c>
      <c r="B44" s="19" t="s">
        <v>107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13000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8"/>
        <v>0</v>
      </c>
      <c r="R44" s="15">
        <f t="shared" si="9"/>
        <v>0</v>
      </c>
      <c r="S44" s="4">
        <f t="shared" si="10"/>
        <v>13000</v>
      </c>
      <c r="T44" s="18">
        <v>122</v>
      </c>
    </row>
    <row r="45" spans="1:20" s="5" customFormat="1" ht="42" customHeight="1" x14ac:dyDescent="0.45">
      <c r="A45" s="18" t="s">
        <v>110</v>
      </c>
      <c r="B45" s="19" t="s">
        <v>108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11000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50" si="11">+H45+I45+J45+K45+L45+M45+N45+O45+P45</f>
        <v>0</v>
      </c>
      <c r="R45" s="15">
        <f t="shared" ref="R45:R50" si="12">K45+L45+N45</f>
        <v>0</v>
      </c>
      <c r="S45" s="4">
        <f t="shared" ref="S45:S50" si="13">+G45-Q45</f>
        <v>11000</v>
      </c>
      <c r="T45" s="18">
        <v>122</v>
      </c>
    </row>
    <row r="46" spans="1:20" s="5" customFormat="1" ht="42" customHeight="1" x14ac:dyDescent="0.45">
      <c r="A46" s="18" t="s">
        <v>111</v>
      </c>
      <c r="B46" s="19" t="s">
        <v>112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ref="Q46:Q47" si="14">+H46+I46+J46+K46+L46+M46+N46+O46+P46</f>
        <v>0</v>
      </c>
      <c r="R46" s="15">
        <f t="shared" ref="R46:R47" si="15">K46+L46+N46</f>
        <v>0</v>
      </c>
      <c r="S46" s="4">
        <f t="shared" ref="S46:S47" si="16">+G46-Q46</f>
        <v>15000</v>
      </c>
      <c r="T46" s="18">
        <v>122</v>
      </c>
    </row>
    <row r="47" spans="1:20" s="5" customFormat="1" ht="42" customHeight="1" x14ac:dyDescent="0.45">
      <c r="A47" s="18" t="s">
        <v>113</v>
      </c>
      <c r="B47" s="19" t="s">
        <v>114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4"/>
        <v>0</v>
      </c>
      <c r="R47" s="15">
        <f t="shared" si="15"/>
        <v>0</v>
      </c>
      <c r="S47" s="4">
        <f t="shared" si="16"/>
        <v>15000</v>
      </c>
      <c r="T47" s="18">
        <v>122</v>
      </c>
    </row>
    <row r="48" spans="1:20" s="5" customFormat="1" ht="42" customHeight="1" x14ac:dyDescent="0.45">
      <c r="A48" s="18" t="s">
        <v>117</v>
      </c>
      <c r="B48" s="19" t="s">
        <v>115</v>
      </c>
      <c r="C48" s="19" t="s">
        <v>119</v>
      </c>
      <c r="D48" s="19" t="s">
        <v>32</v>
      </c>
      <c r="E48" s="19" t="s">
        <v>30</v>
      </c>
      <c r="F48" s="18" t="s">
        <v>38</v>
      </c>
      <c r="G48" s="20">
        <v>8000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1"/>
        <v>0</v>
      </c>
      <c r="R48" s="15">
        <f t="shared" si="12"/>
        <v>0</v>
      </c>
      <c r="S48" s="4">
        <f t="shared" si="13"/>
        <v>8000</v>
      </c>
      <c r="T48" s="18">
        <v>122</v>
      </c>
    </row>
    <row r="49" spans="1:20" s="5" customFormat="1" ht="42" customHeight="1" x14ac:dyDescent="0.45">
      <c r="A49" s="18" t="s">
        <v>118</v>
      </c>
      <c r="B49" s="19" t="s">
        <v>116</v>
      </c>
      <c r="C49" s="19" t="s">
        <v>119</v>
      </c>
      <c r="D49" s="19" t="s">
        <v>32</v>
      </c>
      <c r="E49" s="19" t="s">
        <v>30</v>
      </c>
      <c r="F49" s="18" t="s">
        <v>38</v>
      </c>
      <c r="G49" s="20">
        <v>11000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11"/>
        <v>0</v>
      </c>
      <c r="R49" s="15">
        <f t="shared" si="12"/>
        <v>0</v>
      </c>
      <c r="S49" s="4">
        <f t="shared" si="13"/>
        <v>11000</v>
      </c>
      <c r="T49" s="18">
        <v>122</v>
      </c>
    </row>
    <row r="50" spans="1:20" s="5" customFormat="1" ht="42" customHeight="1" x14ac:dyDescent="0.45">
      <c r="A50" s="18" t="s">
        <v>120</v>
      </c>
      <c r="B50" s="19" t="s">
        <v>121</v>
      </c>
      <c r="C50" s="19" t="s">
        <v>47</v>
      </c>
      <c r="D50" s="19" t="s">
        <v>32</v>
      </c>
      <c r="E50" s="19" t="s">
        <v>30</v>
      </c>
      <c r="F50" s="18" t="s">
        <v>38</v>
      </c>
      <c r="G50" s="20">
        <v>15000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6">
        <v>0</v>
      </c>
      <c r="P50" s="17">
        <v>0</v>
      </c>
      <c r="Q50" s="17">
        <f t="shared" si="11"/>
        <v>0</v>
      </c>
      <c r="R50" s="15">
        <f t="shared" si="12"/>
        <v>0</v>
      </c>
      <c r="S50" s="4">
        <f t="shared" si="13"/>
        <v>15000</v>
      </c>
      <c r="T50" s="18">
        <v>122</v>
      </c>
    </row>
    <row r="51" spans="1:20" s="6" customFormat="1" ht="42" customHeight="1" x14ac:dyDescent="0.45">
      <c r="A51" s="60" t="s">
        <v>86</v>
      </c>
      <c r="B51" s="61"/>
      <c r="C51" s="61"/>
      <c r="D51" s="61"/>
      <c r="E51" s="61"/>
      <c r="F51" s="62"/>
      <c r="G51" s="27">
        <f>SUM(G17:G50)</f>
        <v>517500</v>
      </c>
      <c r="H51" s="27">
        <f t="shared" ref="H51:R51" si="17">SUM(H17:H50)</f>
        <v>10880.19</v>
      </c>
      <c r="I51" s="27">
        <f t="shared" si="17"/>
        <v>0</v>
      </c>
      <c r="J51" s="27">
        <f t="shared" si="17"/>
        <v>0</v>
      </c>
      <c r="K51" s="27">
        <f t="shared" si="17"/>
        <v>0</v>
      </c>
      <c r="L51" s="27">
        <f t="shared" si="17"/>
        <v>0</v>
      </c>
      <c r="M51" s="27">
        <f t="shared" si="17"/>
        <v>0</v>
      </c>
      <c r="N51" s="27">
        <f t="shared" si="17"/>
        <v>0</v>
      </c>
      <c r="O51" s="27">
        <f t="shared" si="17"/>
        <v>0</v>
      </c>
      <c r="P51" s="27">
        <f t="shared" si="17"/>
        <v>0</v>
      </c>
      <c r="Q51" s="27">
        <f t="shared" si="17"/>
        <v>10880.19</v>
      </c>
      <c r="R51" s="27">
        <f t="shared" si="17"/>
        <v>0</v>
      </c>
      <c r="S51" s="27">
        <f>SUM(S17:S50)</f>
        <v>506619.81</v>
      </c>
      <c r="T51" s="26"/>
    </row>
    <row r="52" spans="1:20" ht="30" customHeight="1" x14ac:dyDescent="0.2">
      <c r="A52" s="7" t="s">
        <v>124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10"/>
      <c r="B53" s="7"/>
      <c r="C53" s="7"/>
      <c r="D53" s="7"/>
      <c r="E53" s="7"/>
      <c r="F53" s="7"/>
      <c r="G53" s="7"/>
      <c r="H53" s="7"/>
      <c r="I53" s="7"/>
      <c r="J53" s="8"/>
      <c r="K53" s="8"/>
      <c r="L53" s="9"/>
      <c r="M53" s="8"/>
      <c r="N53" s="7"/>
      <c r="O53" s="7"/>
      <c r="P53" s="8"/>
      <c r="Q53" s="8"/>
      <c r="R53" s="8"/>
      <c r="S53" s="8"/>
      <c r="T53" s="8"/>
    </row>
    <row r="54" spans="1:20" ht="16.5" x14ac:dyDescent="0.2">
      <c r="A54" s="7" t="s">
        <v>87</v>
      </c>
      <c r="B54" s="11"/>
      <c r="C54" s="11"/>
      <c r="D54" s="12"/>
      <c r="E54" s="12"/>
      <c r="F54" s="10"/>
      <c r="G54" s="10"/>
      <c r="H54" s="10"/>
      <c r="I54" s="10"/>
      <c r="J54" s="13"/>
      <c r="K54" s="13"/>
      <c r="L54" s="14"/>
      <c r="M54" s="13"/>
      <c r="N54" s="10"/>
      <c r="O54" s="10"/>
      <c r="P54" s="13"/>
      <c r="Q54" s="13"/>
      <c r="R54" s="13"/>
      <c r="S54" s="13"/>
      <c r="T54" s="13"/>
    </row>
    <row r="55" spans="1:20" ht="16.5" x14ac:dyDescent="0.2">
      <c r="A55" s="10" t="s">
        <v>88</v>
      </c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2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16.5" x14ac:dyDescent="0.2">
      <c r="A61" s="10"/>
      <c r="B61" s="11"/>
      <c r="C61" s="11"/>
      <c r="D61" s="10"/>
      <c r="E61" s="10"/>
      <c r="F61" s="10"/>
      <c r="G61" s="10"/>
      <c r="H61" s="10"/>
      <c r="I61" s="10"/>
      <c r="J61" s="13"/>
      <c r="K61" s="13"/>
      <c r="L61" s="10"/>
      <c r="M61" s="13"/>
      <c r="N61" s="13"/>
      <c r="O61" s="13"/>
      <c r="P61" s="13"/>
      <c r="Q61" s="13"/>
      <c r="R61" s="13"/>
      <c r="S61" s="13"/>
      <c r="T61" s="13"/>
    </row>
    <row r="62" spans="1:20" ht="23.25" x14ac:dyDescent="0.2">
      <c r="A62" s="58" t="s">
        <v>100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0" ht="23.25" x14ac:dyDescent="0.2">
      <c r="A63" s="59" t="s">
        <v>101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23.25" x14ac:dyDescent="0.2">
      <c r="A64" s="59" t="s">
        <v>102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2024-05-08T19:31:39Z</cp:lastPrinted>
  <dcterms:created xsi:type="dcterms:W3CDTF">2021-10-08T14:51:15Z</dcterms:created>
  <dcterms:modified xsi:type="dcterms:W3CDTF">2024-05-08T19:33:47Z</dcterms:modified>
</cp:coreProperties>
</file>